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9440" windowHeight="11640"/>
  </bookViews>
  <sheets>
    <sheet name="수축필름 판매단가" sheetId="1" r:id="rId1"/>
  </sheets>
  <definedNames>
    <definedName name="_xlnm._FilterDatabase" localSheetId="0" hidden="1">'수축필름 판매단가'!$A$3:$J$52</definedName>
    <definedName name="_xlnm.Print_Area" localSheetId="0">'수축필름 판매단가'!$A$1:$J$52</definedName>
  </definedNames>
  <calcPr calcId="145621"/>
</workbook>
</file>

<file path=xl/calcChain.xml><?xml version="1.0" encoding="utf-8"?>
<calcChain xmlns="http://schemas.openxmlformats.org/spreadsheetml/2006/main">
  <c r="I17" i="1" l="1"/>
  <c r="I18" i="1"/>
  <c r="I19" i="1"/>
  <c r="I43" i="1"/>
  <c r="I42" i="1"/>
  <c r="I41" i="1"/>
  <c r="I40" i="1"/>
  <c r="I47" i="1"/>
  <c r="I46" i="1"/>
  <c r="I45" i="1"/>
  <c r="I44" i="1"/>
  <c r="I34" i="1" l="1"/>
  <c r="I35" i="1"/>
  <c r="I36" i="1"/>
  <c r="I37" i="1"/>
  <c r="I38" i="1"/>
  <c r="I39" i="1"/>
  <c r="I48" i="1"/>
  <c r="I49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H50" i="1"/>
  <c r="I50" i="1" l="1"/>
  <c r="I51" i="1" s="1"/>
  <c r="I52" i="1" s="1"/>
</calcChain>
</file>

<file path=xl/sharedStrings.xml><?xml version="1.0" encoding="utf-8"?>
<sst xmlns="http://schemas.openxmlformats.org/spreadsheetml/2006/main" count="256" uniqueCount="80">
  <si>
    <t>(단위:매,원)</t>
    <phoneticPr fontId="5" type="noConversion"/>
  </si>
  <si>
    <t>품목</t>
    <phoneticPr fontId="5" type="noConversion"/>
  </si>
  <si>
    <t>제조회사(제품명)</t>
    <phoneticPr fontId="5" type="noConversion"/>
  </si>
  <si>
    <t>규격(mm*mm)</t>
    <phoneticPr fontId="5" type="noConversion"/>
  </si>
  <si>
    <t>인쇄</t>
    <phoneticPr fontId="5" type="noConversion"/>
  </si>
  <si>
    <t>단위</t>
    <phoneticPr fontId="5" type="noConversion"/>
  </si>
  <si>
    <t>단가</t>
    <phoneticPr fontId="5" type="noConversion"/>
  </si>
  <si>
    <t>수량</t>
    <phoneticPr fontId="5" type="noConversion"/>
  </si>
  <si>
    <t>공급가액</t>
    <phoneticPr fontId="5" type="noConversion"/>
  </si>
  <si>
    <t>3도</t>
    <phoneticPr fontId="5" type="noConversion"/>
  </si>
  <si>
    <t>Sheet</t>
    <phoneticPr fontId="5" type="noConversion"/>
  </si>
  <si>
    <t>3도</t>
  </si>
  <si>
    <t>Sheet</t>
  </si>
  <si>
    <t>-</t>
    <phoneticPr fontId="5" type="noConversion"/>
  </si>
  <si>
    <t>-</t>
    <phoneticPr fontId="12" type="noConversion"/>
  </si>
  <si>
    <t>3도</t>
    <phoneticPr fontId="12" type="noConversion"/>
  </si>
  <si>
    <t>2도</t>
    <phoneticPr fontId="5" type="noConversion"/>
  </si>
  <si>
    <t>2도</t>
  </si>
  <si>
    <t>2도</t>
    <phoneticPr fontId="12" type="noConversion"/>
  </si>
  <si>
    <t>셀록
포크</t>
    <phoneticPr fontId="5" type="noConversion"/>
  </si>
  <si>
    <t>4도</t>
    <phoneticPr fontId="5" type="noConversion"/>
  </si>
  <si>
    <t>계</t>
    <phoneticPr fontId="5" type="noConversion"/>
  </si>
  <si>
    <t>부가세</t>
    <phoneticPr fontId="5" type="noConversion"/>
  </si>
  <si>
    <t>총합계</t>
    <phoneticPr fontId="5" type="noConversion"/>
  </si>
  <si>
    <t>효소포크</t>
    <phoneticPr fontId="4" type="noConversion"/>
  </si>
  <si>
    <t>세부내역</t>
    <phoneticPr fontId="5" type="noConversion"/>
  </si>
  <si>
    <t>목심</t>
    <phoneticPr fontId="4" type="noConversion"/>
  </si>
  <si>
    <t>삼겹</t>
    <phoneticPr fontId="4" type="noConversion"/>
  </si>
  <si>
    <t>목심</t>
    <phoneticPr fontId="4" type="noConversion"/>
  </si>
  <si>
    <t>두께(㎛)</t>
    <phoneticPr fontId="4" type="noConversion"/>
  </si>
  <si>
    <t>4도</t>
    <phoneticPr fontId="4" type="noConversion"/>
  </si>
  <si>
    <t>등갈비</t>
    <phoneticPr fontId="4" type="noConversion"/>
  </si>
  <si>
    <t>3도</t>
    <phoneticPr fontId="4" type="noConversion"/>
  </si>
  <si>
    <t>250x450</t>
    <phoneticPr fontId="4" type="noConversion"/>
  </si>
  <si>
    <t>350x700</t>
    <phoneticPr fontId="4" type="noConversion"/>
  </si>
  <si>
    <t>250x600</t>
    <phoneticPr fontId="5" type="noConversion"/>
  </si>
  <si>
    <t>200x700</t>
    <phoneticPr fontId="5" type="noConversion"/>
  </si>
  <si>
    <t>250x450</t>
    <phoneticPr fontId="5" type="noConversion"/>
  </si>
  <si>
    <t>350x700</t>
    <phoneticPr fontId="5" type="noConversion"/>
  </si>
  <si>
    <t>350x430</t>
    <phoneticPr fontId="5" type="noConversion"/>
  </si>
  <si>
    <t>350x550</t>
    <phoneticPr fontId="5" type="noConversion"/>
  </si>
  <si>
    <t>200x450</t>
    <phoneticPr fontId="5" type="noConversion"/>
  </si>
  <si>
    <t>350x430</t>
    <phoneticPr fontId="4" type="noConversion"/>
  </si>
  <si>
    <t>250x600</t>
    <phoneticPr fontId="12" type="noConversion"/>
  </si>
  <si>
    <t>250x450</t>
    <phoneticPr fontId="12" type="noConversion"/>
  </si>
  <si>
    <t>350x700</t>
    <phoneticPr fontId="12" type="noConversion"/>
  </si>
  <si>
    <t>350x500</t>
    <phoneticPr fontId="12" type="noConversion"/>
  </si>
  <si>
    <t>350x430</t>
    <phoneticPr fontId="5" type="noConversion"/>
  </si>
  <si>
    <t>350x550</t>
    <phoneticPr fontId="5" type="noConversion"/>
  </si>
  <si>
    <t>200x450</t>
    <phoneticPr fontId="5" type="noConversion"/>
  </si>
  <si>
    <t>250x450</t>
    <phoneticPr fontId="5" type="noConversion"/>
  </si>
  <si>
    <t>250x450</t>
    <phoneticPr fontId="4" type="noConversion"/>
  </si>
  <si>
    <t>350x430</t>
    <phoneticPr fontId="4" type="noConversion"/>
  </si>
  <si>
    <t>2도</t>
    <phoneticPr fontId="4" type="noConversion"/>
  </si>
  <si>
    <t>삼겹</t>
    <phoneticPr fontId="4" type="noConversion"/>
  </si>
  <si>
    <t>목심</t>
    <phoneticPr fontId="4" type="noConversion"/>
  </si>
  <si>
    <t>목심</t>
    <phoneticPr fontId="4" type="noConversion"/>
  </si>
  <si>
    <t>전지</t>
    <phoneticPr fontId="4" type="noConversion"/>
  </si>
  <si>
    <t>등갈비</t>
    <phoneticPr fontId="4" type="noConversion"/>
  </si>
  <si>
    <t>등심</t>
    <phoneticPr fontId="4" type="noConversion"/>
  </si>
  <si>
    <t>안심</t>
    <phoneticPr fontId="4" type="noConversion"/>
  </si>
  <si>
    <t>목심, 사태</t>
    <phoneticPr fontId="4" type="noConversion"/>
  </si>
  <si>
    <t>앞다리</t>
    <phoneticPr fontId="4" type="noConversion"/>
  </si>
  <si>
    <t>뒷다리</t>
    <phoneticPr fontId="4" type="noConversion"/>
  </si>
  <si>
    <t>목심, 사태</t>
    <phoneticPr fontId="4" type="noConversion"/>
  </si>
  <si>
    <t>앞다리</t>
    <phoneticPr fontId="4" type="noConversion"/>
  </si>
  <si>
    <t>갈비</t>
    <phoneticPr fontId="4" type="noConversion"/>
  </si>
  <si>
    <t>52±5</t>
    <phoneticPr fontId="4" type="noConversion"/>
  </si>
  <si>
    <t>프로포크</t>
    <phoneticPr fontId="5" type="noConversion"/>
  </si>
  <si>
    <t>으뜸
프로포크</t>
    <phoneticPr fontId="5" type="noConversion"/>
  </si>
  <si>
    <t>웰빙
프로포크</t>
    <phoneticPr fontId="4" type="noConversion"/>
  </si>
  <si>
    <t xml:space="preserve">
무지포크
</t>
    <phoneticPr fontId="5" type="noConversion"/>
  </si>
  <si>
    <t>옛날
돼지고기</t>
    <phoneticPr fontId="12" type="noConversion"/>
  </si>
  <si>
    <t>냉장
돼지고기</t>
    <phoneticPr fontId="5" type="noConversion"/>
  </si>
  <si>
    <t>냉동
수축필름</t>
    <phoneticPr fontId="12" type="noConversion"/>
  </si>
  <si>
    <t>MITSUBISHI(DIAMIRON-S)
or
MITSUBISHI(S/Bag_ZAR)</t>
    <phoneticPr fontId="12" type="noConversion"/>
  </si>
  <si>
    <t>진공수축필름 재질·규격 및 구매예정량</t>
    <phoneticPr fontId="5" type="noConversion"/>
  </si>
  <si>
    <t>앞다리</t>
    <phoneticPr fontId="4" type="noConversion"/>
  </si>
  <si>
    <t>명품
흑돼지</t>
    <phoneticPr fontId="4" type="noConversion"/>
  </si>
  <si>
    <t>250x600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</si>
</sst>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u/>
      <sz val="22"/>
      <name val="헤드라인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굴림체"/>
      <family val="3"/>
      <charset val="129"/>
    </font>
    <font>
      <sz val="9"/>
      <name val="돋움"/>
      <family val="3"/>
      <charset val="129"/>
    </font>
    <font>
      <sz val="10"/>
      <color theme="1"/>
      <name val="돋움"/>
      <family val="3"/>
      <charset val="129"/>
    </font>
    <font>
      <sz val="8"/>
      <name val="맑은 고딕"/>
      <family val="2"/>
    </font>
    <font>
      <sz val="10"/>
      <name val="Arial"/>
      <family val="2"/>
    </font>
    <font>
      <sz val="10"/>
      <color indexed="8"/>
      <name val="돋움"/>
      <family val="3"/>
      <charset val="129"/>
    </font>
    <font>
      <b/>
      <sz val="9"/>
      <name val="굴림체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top"/>
    </xf>
  </cellStyleXfs>
  <cellXfs count="68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41" fontId="7" fillId="0" borderId="0" xfId="1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/>
    </xf>
    <xf numFmtId="41" fontId="13" fillId="0" borderId="5" xfId="1" applyFont="1" applyFill="1" applyBorder="1" applyAlignment="1">
      <alignment vertical="center"/>
    </xf>
    <xf numFmtId="41" fontId="13" fillId="0" borderId="5" xfId="1" applyNumberFormat="1" applyFont="1" applyFill="1" applyBorder="1" applyAlignment="1">
      <alignment vertical="center"/>
    </xf>
    <xf numFmtId="41" fontId="13" fillId="0" borderId="6" xfId="1" applyNumberFormat="1" applyFont="1" applyFill="1" applyBorder="1" applyAlignment="1">
      <alignment vertical="center"/>
    </xf>
    <xf numFmtId="0" fontId="9" fillId="3" borderId="5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/>
    </xf>
    <xf numFmtId="41" fontId="2" fillId="3" borderId="5" xfId="1" applyFont="1" applyFill="1" applyBorder="1" applyAlignment="1">
      <alignment horizontal="right" vertical="center"/>
    </xf>
    <xf numFmtId="41" fontId="13" fillId="3" borderId="5" xfId="1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41" fontId="14" fillId="3" borderId="5" xfId="1" applyFont="1" applyFill="1" applyBorder="1" applyAlignment="1">
      <alignment horizontal="center" vertical="center"/>
    </xf>
    <xf numFmtId="41" fontId="2" fillId="0" borderId="5" xfId="1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41" fontId="17" fillId="0" borderId="0" xfId="1" applyFont="1" applyAlignment="1">
      <alignment vertical="center"/>
    </xf>
    <xf numFmtId="41" fontId="18" fillId="0" borderId="0" xfId="1" applyFont="1" applyAlignment="1">
      <alignment vertical="center"/>
    </xf>
    <xf numFmtId="41" fontId="6" fillId="0" borderId="0" xfId="1" applyFont="1" applyAlignment="1">
      <alignment vertical="center"/>
    </xf>
    <xf numFmtId="0" fontId="11" fillId="0" borderId="5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/>
    </xf>
    <xf numFmtId="41" fontId="8" fillId="4" borderId="5" xfId="1" applyFont="1" applyFill="1" applyBorder="1" applyAlignment="1">
      <alignment vertical="center"/>
    </xf>
    <xf numFmtId="41" fontId="8" fillId="4" borderId="12" xfId="1" applyFont="1" applyFill="1" applyBorder="1" applyAlignment="1">
      <alignment vertical="center"/>
    </xf>
    <xf numFmtId="41" fontId="8" fillId="4" borderId="5" xfId="1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/>
    </xf>
    <xf numFmtId="41" fontId="8" fillId="4" borderId="8" xfId="1" applyFont="1" applyFill="1" applyBorder="1" applyAlignment="1">
      <alignment vertical="center"/>
    </xf>
    <xf numFmtId="41" fontId="8" fillId="4" borderId="13" xfId="1" applyFont="1" applyFill="1" applyBorder="1" applyAlignment="1">
      <alignment vertical="center"/>
    </xf>
    <xf numFmtId="0" fontId="6" fillId="4" borderId="5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표준_원가계산2005박스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Normal="100" zoomScaleSheetLayoutView="100" workbookViewId="0">
      <selection activeCell="F57" sqref="F57"/>
    </sheetView>
  </sheetViews>
  <sheetFormatPr defaultRowHeight="16.5" x14ac:dyDescent="0.3"/>
  <cols>
    <col min="1" max="1" width="8.75" style="30" bestFit="1" customWidth="1"/>
    <col min="2" max="2" width="12" style="30" bestFit="1" customWidth="1"/>
    <col min="3" max="3" width="11.625" style="30" bestFit="1" customWidth="1"/>
    <col min="4" max="4" width="11.125" style="30" bestFit="1" customWidth="1"/>
    <col min="5" max="5" width="8.5" style="30" bestFit="1" customWidth="1"/>
    <col min="6" max="6" width="8.5" style="31" bestFit="1" customWidth="1"/>
    <col min="7" max="7" width="9.25" style="34" bestFit="1" customWidth="1"/>
    <col min="8" max="8" width="10.625" style="34" bestFit="1" customWidth="1"/>
    <col min="9" max="9" width="12.625" style="34" bestFit="1" customWidth="1"/>
    <col min="10" max="10" width="21.25" style="24" bestFit="1" customWidth="1"/>
    <col min="12" max="16384" width="9" style="24"/>
  </cols>
  <sheetData>
    <row r="1" spans="1:10" s="1" customFormat="1" ht="27" x14ac:dyDescent="0.3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27" customHeight="1" thickBot="1" x14ac:dyDescent="0.35">
      <c r="A2" s="64"/>
      <c r="B2" s="64"/>
      <c r="C2" s="64"/>
      <c r="D2" s="64"/>
      <c r="E2" s="2"/>
      <c r="F2" s="3"/>
      <c r="G2" s="4"/>
      <c r="H2" s="4"/>
      <c r="I2" s="5" t="s">
        <v>0</v>
      </c>
    </row>
    <row r="3" spans="1:10" s="1" customFormat="1" ht="18" customHeight="1" x14ac:dyDescent="0.3">
      <c r="A3" s="6" t="s">
        <v>1</v>
      </c>
      <c r="B3" s="7" t="s">
        <v>25</v>
      </c>
      <c r="C3" s="7" t="s">
        <v>29</v>
      </c>
      <c r="D3" s="8" t="s">
        <v>3</v>
      </c>
      <c r="E3" s="8" t="s">
        <v>4</v>
      </c>
      <c r="F3" s="8" t="s">
        <v>5</v>
      </c>
      <c r="G3" s="9" t="s">
        <v>6</v>
      </c>
      <c r="H3" s="9" t="s">
        <v>7</v>
      </c>
      <c r="I3" s="10" t="s">
        <v>8</v>
      </c>
      <c r="J3" s="7" t="s">
        <v>2</v>
      </c>
    </row>
    <row r="4" spans="1:10" s="1" customFormat="1" ht="18" customHeight="1" x14ac:dyDescent="0.3">
      <c r="A4" s="57" t="s">
        <v>68</v>
      </c>
      <c r="B4" s="35" t="s">
        <v>58</v>
      </c>
      <c r="C4" s="35" t="s">
        <v>67</v>
      </c>
      <c r="D4" s="11" t="s">
        <v>35</v>
      </c>
      <c r="E4" s="11" t="s">
        <v>9</v>
      </c>
      <c r="F4" s="12" t="s">
        <v>10</v>
      </c>
      <c r="G4" s="13"/>
      <c r="H4" s="14">
        <v>114000</v>
      </c>
      <c r="I4" s="15">
        <f>+H4*G4</f>
        <v>0</v>
      </c>
      <c r="J4" s="54" t="s">
        <v>75</v>
      </c>
    </row>
    <row r="5" spans="1:10" s="1" customFormat="1" ht="18" customHeight="1" x14ac:dyDescent="0.3">
      <c r="A5" s="58"/>
      <c r="B5" s="35" t="s">
        <v>59</v>
      </c>
      <c r="C5" s="35" t="s">
        <v>67</v>
      </c>
      <c r="D5" s="11" t="s">
        <v>36</v>
      </c>
      <c r="E5" s="11" t="s">
        <v>11</v>
      </c>
      <c r="F5" s="12" t="s">
        <v>12</v>
      </c>
      <c r="G5" s="13"/>
      <c r="H5" s="14">
        <v>40000</v>
      </c>
      <c r="I5" s="15">
        <f t="shared" ref="I5:I49" si="0">+H5*G5</f>
        <v>0</v>
      </c>
      <c r="J5" s="55"/>
    </row>
    <row r="6" spans="1:10" s="1" customFormat="1" ht="18" customHeight="1" x14ac:dyDescent="0.3">
      <c r="A6" s="58"/>
      <c r="B6" s="35" t="s">
        <v>61</v>
      </c>
      <c r="C6" s="35" t="s">
        <v>67</v>
      </c>
      <c r="D6" s="11" t="s">
        <v>37</v>
      </c>
      <c r="E6" s="11" t="s">
        <v>11</v>
      </c>
      <c r="F6" s="12" t="s">
        <v>12</v>
      </c>
      <c r="G6" s="13"/>
      <c r="H6" s="14">
        <v>294000</v>
      </c>
      <c r="I6" s="15">
        <f t="shared" si="0"/>
        <v>0</v>
      </c>
      <c r="J6" s="55"/>
    </row>
    <row r="7" spans="1:10" s="1" customFormat="1" ht="18" customHeight="1" x14ac:dyDescent="0.3">
      <c r="A7" s="58"/>
      <c r="B7" s="35" t="s">
        <v>54</v>
      </c>
      <c r="C7" s="35" t="s">
        <v>67</v>
      </c>
      <c r="D7" s="11" t="s">
        <v>38</v>
      </c>
      <c r="E7" s="11" t="s">
        <v>11</v>
      </c>
      <c r="F7" s="12" t="s">
        <v>12</v>
      </c>
      <c r="G7" s="13"/>
      <c r="H7" s="14">
        <v>297000</v>
      </c>
      <c r="I7" s="15">
        <f t="shared" si="0"/>
        <v>0</v>
      </c>
      <c r="J7" s="55"/>
    </row>
    <row r="8" spans="1:10" s="1" customFormat="1" ht="18" customHeight="1" x14ac:dyDescent="0.3">
      <c r="A8" s="58"/>
      <c r="B8" s="35" t="s">
        <v>65</v>
      </c>
      <c r="C8" s="35" t="s">
        <v>67</v>
      </c>
      <c r="D8" s="11" t="s">
        <v>39</v>
      </c>
      <c r="E8" s="11" t="s">
        <v>11</v>
      </c>
      <c r="F8" s="12" t="s">
        <v>12</v>
      </c>
      <c r="G8" s="13"/>
      <c r="H8" s="14">
        <v>540000</v>
      </c>
      <c r="I8" s="15">
        <f t="shared" si="0"/>
        <v>0</v>
      </c>
      <c r="J8" s="55"/>
    </row>
    <row r="9" spans="1:10" s="1" customFormat="1" ht="18" customHeight="1" x14ac:dyDescent="0.3">
      <c r="A9" s="58"/>
      <c r="B9" s="35" t="s">
        <v>63</v>
      </c>
      <c r="C9" s="35" t="s">
        <v>67</v>
      </c>
      <c r="D9" s="11" t="s">
        <v>40</v>
      </c>
      <c r="E9" s="11" t="s">
        <v>11</v>
      </c>
      <c r="F9" s="12" t="s">
        <v>12</v>
      </c>
      <c r="G9" s="13"/>
      <c r="H9" s="14">
        <v>16000</v>
      </c>
      <c r="I9" s="15">
        <f t="shared" si="0"/>
        <v>0</v>
      </c>
      <c r="J9" s="55"/>
    </row>
    <row r="10" spans="1:10" s="1" customFormat="1" ht="18" customHeight="1" x14ac:dyDescent="0.3">
      <c r="A10" s="58"/>
      <c r="B10" s="35" t="s">
        <v>60</v>
      </c>
      <c r="C10" s="35" t="s">
        <v>67</v>
      </c>
      <c r="D10" s="11" t="s">
        <v>41</v>
      </c>
      <c r="E10" s="11" t="s">
        <v>11</v>
      </c>
      <c r="F10" s="12" t="s">
        <v>12</v>
      </c>
      <c r="G10" s="13"/>
      <c r="H10" s="14">
        <v>84000</v>
      </c>
      <c r="I10" s="15">
        <f t="shared" si="0"/>
        <v>0</v>
      </c>
      <c r="J10" s="55"/>
    </row>
    <row r="11" spans="1:10" s="1" customFormat="1" ht="18" customHeight="1" x14ac:dyDescent="0.3">
      <c r="A11" s="57" t="s">
        <v>69</v>
      </c>
      <c r="B11" s="35" t="s">
        <v>59</v>
      </c>
      <c r="C11" s="35" t="s">
        <v>67</v>
      </c>
      <c r="D11" s="11" t="s">
        <v>36</v>
      </c>
      <c r="E11" s="11" t="s">
        <v>11</v>
      </c>
      <c r="F11" s="12" t="s">
        <v>12</v>
      </c>
      <c r="G11" s="13"/>
      <c r="H11" s="14">
        <v>10000</v>
      </c>
      <c r="I11" s="15">
        <f t="shared" si="0"/>
        <v>0</v>
      </c>
      <c r="J11" s="55"/>
    </row>
    <row r="12" spans="1:10" s="1" customFormat="1" ht="18" customHeight="1" x14ac:dyDescent="0.3">
      <c r="A12" s="58"/>
      <c r="B12" s="35" t="s">
        <v>64</v>
      </c>
      <c r="C12" s="35" t="s">
        <v>67</v>
      </c>
      <c r="D12" s="11" t="s">
        <v>37</v>
      </c>
      <c r="E12" s="11" t="s">
        <v>11</v>
      </c>
      <c r="F12" s="12" t="s">
        <v>12</v>
      </c>
      <c r="G12" s="13"/>
      <c r="H12" s="14">
        <v>28000</v>
      </c>
      <c r="I12" s="15">
        <f t="shared" si="0"/>
        <v>0</v>
      </c>
      <c r="J12" s="55"/>
    </row>
    <row r="13" spans="1:10" s="1" customFormat="1" ht="18" customHeight="1" x14ac:dyDescent="0.3">
      <c r="A13" s="58"/>
      <c r="B13" s="35" t="s">
        <v>54</v>
      </c>
      <c r="C13" s="35" t="s">
        <v>67</v>
      </c>
      <c r="D13" s="11" t="s">
        <v>38</v>
      </c>
      <c r="E13" s="11" t="s">
        <v>11</v>
      </c>
      <c r="F13" s="12" t="s">
        <v>12</v>
      </c>
      <c r="G13" s="13"/>
      <c r="H13" s="14">
        <v>27000</v>
      </c>
      <c r="I13" s="15">
        <f t="shared" si="0"/>
        <v>0</v>
      </c>
      <c r="J13" s="55"/>
    </row>
    <row r="14" spans="1:10" s="1" customFormat="1" ht="18" customHeight="1" x14ac:dyDescent="0.3">
      <c r="A14" s="58"/>
      <c r="B14" s="35" t="s">
        <v>65</v>
      </c>
      <c r="C14" s="35" t="s">
        <v>67</v>
      </c>
      <c r="D14" s="11" t="s">
        <v>39</v>
      </c>
      <c r="E14" s="11" t="s">
        <v>11</v>
      </c>
      <c r="F14" s="12" t="s">
        <v>12</v>
      </c>
      <c r="G14" s="13"/>
      <c r="H14" s="14">
        <v>45000</v>
      </c>
      <c r="I14" s="15">
        <f t="shared" si="0"/>
        <v>0</v>
      </c>
      <c r="J14" s="55"/>
    </row>
    <row r="15" spans="1:10" s="1" customFormat="1" ht="18" customHeight="1" x14ac:dyDescent="0.3">
      <c r="A15" s="58"/>
      <c r="B15" s="35" t="s">
        <v>63</v>
      </c>
      <c r="C15" s="35" t="s">
        <v>67</v>
      </c>
      <c r="D15" s="11" t="s">
        <v>40</v>
      </c>
      <c r="E15" s="11" t="s">
        <v>11</v>
      </c>
      <c r="F15" s="12" t="s">
        <v>12</v>
      </c>
      <c r="G15" s="13"/>
      <c r="H15" s="14">
        <v>16000</v>
      </c>
      <c r="I15" s="15">
        <f t="shared" si="0"/>
        <v>0</v>
      </c>
      <c r="J15" s="55"/>
    </row>
    <row r="16" spans="1:10" s="1" customFormat="1" ht="18" customHeight="1" x14ac:dyDescent="0.3">
      <c r="A16" s="58"/>
      <c r="B16" s="35" t="s">
        <v>60</v>
      </c>
      <c r="C16" s="35" t="s">
        <v>67</v>
      </c>
      <c r="D16" s="11" t="s">
        <v>41</v>
      </c>
      <c r="E16" s="11" t="s">
        <v>11</v>
      </c>
      <c r="F16" s="12" t="s">
        <v>12</v>
      </c>
      <c r="G16" s="13"/>
      <c r="H16" s="14">
        <v>14000</v>
      </c>
      <c r="I16" s="15">
        <f t="shared" si="0"/>
        <v>0</v>
      </c>
      <c r="J16" s="55"/>
    </row>
    <row r="17" spans="1:10" s="1" customFormat="1" ht="18" customHeight="1" x14ac:dyDescent="0.3">
      <c r="A17" s="51" t="s">
        <v>70</v>
      </c>
      <c r="B17" s="35" t="s">
        <v>56</v>
      </c>
      <c r="C17" s="35" t="s">
        <v>67</v>
      </c>
      <c r="D17" s="11" t="s">
        <v>33</v>
      </c>
      <c r="E17" s="11" t="s">
        <v>53</v>
      </c>
      <c r="F17" s="12" t="s">
        <v>12</v>
      </c>
      <c r="G17" s="13"/>
      <c r="H17" s="14">
        <v>14000</v>
      </c>
      <c r="I17" s="15">
        <f t="shared" si="0"/>
        <v>0</v>
      </c>
      <c r="J17" s="55"/>
    </row>
    <row r="18" spans="1:10" s="1" customFormat="1" ht="18" customHeight="1" x14ac:dyDescent="0.3">
      <c r="A18" s="52"/>
      <c r="B18" s="35" t="s">
        <v>57</v>
      </c>
      <c r="C18" s="35" t="s">
        <v>67</v>
      </c>
      <c r="D18" s="11" t="s">
        <v>42</v>
      </c>
      <c r="E18" s="11" t="s">
        <v>53</v>
      </c>
      <c r="F18" s="12" t="s">
        <v>12</v>
      </c>
      <c r="G18" s="13"/>
      <c r="H18" s="14">
        <v>20000</v>
      </c>
      <c r="I18" s="15">
        <f t="shared" si="0"/>
        <v>0</v>
      </c>
      <c r="J18" s="55"/>
    </row>
    <row r="19" spans="1:10" s="1" customFormat="1" ht="18" customHeight="1" x14ac:dyDescent="0.3">
      <c r="A19" s="53"/>
      <c r="B19" s="35" t="s">
        <v>54</v>
      </c>
      <c r="C19" s="35" t="s">
        <v>67</v>
      </c>
      <c r="D19" s="11" t="s">
        <v>34</v>
      </c>
      <c r="E19" s="11" t="s">
        <v>53</v>
      </c>
      <c r="F19" s="12" t="s">
        <v>12</v>
      </c>
      <c r="G19" s="13"/>
      <c r="H19" s="14">
        <v>18000</v>
      </c>
      <c r="I19" s="15">
        <f t="shared" si="0"/>
        <v>0</v>
      </c>
      <c r="J19" s="55"/>
    </row>
    <row r="20" spans="1:10" s="20" customFormat="1" ht="18" customHeight="1" x14ac:dyDescent="0.3">
      <c r="A20" s="65" t="s">
        <v>71</v>
      </c>
      <c r="B20" s="35" t="s">
        <v>59</v>
      </c>
      <c r="C20" s="35" t="s">
        <v>67</v>
      </c>
      <c r="D20" s="16" t="s">
        <v>36</v>
      </c>
      <c r="E20" s="16" t="s">
        <v>13</v>
      </c>
      <c r="F20" s="17" t="s">
        <v>12</v>
      </c>
      <c r="G20" s="18"/>
      <c r="H20" s="19">
        <v>20000</v>
      </c>
      <c r="I20" s="15">
        <f t="shared" si="0"/>
        <v>0</v>
      </c>
      <c r="J20" s="55"/>
    </row>
    <row r="21" spans="1:10" s="20" customFormat="1" ht="18" customHeight="1" x14ac:dyDescent="0.3">
      <c r="A21" s="65"/>
      <c r="B21" s="35" t="s">
        <v>31</v>
      </c>
      <c r="C21" s="35" t="s">
        <v>67</v>
      </c>
      <c r="D21" s="16" t="s">
        <v>43</v>
      </c>
      <c r="E21" s="21" t="s">
        <v>14</v>
      </c>
      <c r="F21" s="17" t="s">
        <v>12</v>
      </c>
      <c r="G21" s="18"/>
      <c r="H21" s="19">
        <v>24000</v>
      </c>
      <c r="I21" s="15">
        <f t="shared" si="0"/>
        <v>0</v>
      </c>
      <c r="J21" s="55"/>
    </row>
    <row r="22" spans="1:10" s="20" customFormat="1" ht="18" customHeight="1" x14ac:dyDescent="0.3">
      <c r="A22" s="65"/>
      <c r="B22" s="35" t="s">
        <v>64</v>
      </c>
      <c r="C22" s="35" t="s">
        <v>67</v>
      </c>
      <c r="D22" s="16" t="s">
        <v>44</v>
      </c>
      <c r="E22" s="17" t="s">
        <v>14</v>
      </c>
      <c r="F22" s="17" t="s">
        <v>12</v>
      </c>
      <c r="G22" s="18"/>
      <c r="H22" s="19">
        <v>56000</v>
      </c>
      <c r="I22" s="15">
        <f t="shared" si="0"/>
        <v>0</v>
      </c>
      <c r="J22" s="55"/>
    </row>
    <row r="23" spans="1:10" s="20" customFormat="1" ht="18" customHeight="1" x14ac:dyDescent="0.3">
      <c r="A23" s="66"/>
      <c r="B23" s="35" t="s">
        <v>27</v>
      </c>
      <c r="C23" s="35" t="s">
        <v>67</v>
      </c>
      <c r="D23" s="16" t="s">
        <v>38</v>
      </c>
      <c r="E23" s="16" t="s">
        <v>13</v>
      </c>
      <c r="F23" s="17" t="s">
        <v>12</v>
      </c>
      <c r="G23" s="18"/>
      <c r="H23" s="19">
        <v>135000</v>
      </c>
      <c r="I23" s="15">
        <f t="shared" si="0"/>
        <v>0</v>
      </c>
      <c r="J23" s="55"/>
    </row>
    <row r="24" spans="1:10" s="20" customFormat="1" ht="18" customHeight="1" x14ac:dyDescent="0.3">
      <c r="A24" s="66"/>
      <c r="B24" s="35" t="s">
        <v>65</v>
      </c>
      <c r="C24" s="35" t="s">
        <v>67</v>
      </c>
      <c r="D24" s="16" t="s">
        <v>39</v>
      </c>
      <c r="E24" s="16" t="s">
        <v>13</v>
      </c>
      <c r="F24" s="17" t="s">
        <v>12</v>
      </c>
      <c r="G24" s="18"/>
      <c r="H24" s="19">
        <v>225000</v>
      </c>
      <c r="I24" s="15">
        <f t="shared" si="0"/>
        <v>0</v>
      </c>
      <c r="J24" s="55"/>
    </row>
    <row r="25" spans="1:10" s="20" customFormat="1" ht="18" customHeight="1" x14ac:dyDescent="0.3">
      <c r="A25" s="66"/>
      <c r="B25" s="35" t="s">
        <v>63</v>
      </c>
      <c r="C25" s="35" t="s">
        <v>67</v>
      </c>
      <c r="D25" s="16" t="s">
        <v>40</v>
      </c>
      <c r="E25" s="16" t="s">
        <v>13</v>
      </c>
      <c r="F25" s="17" t="s">
        <v>12</v>
      </c>
      <c r="G25" s="18"/>
      <c r="H25" s="19">
        <v>16000</v>
      </c>
      <c r="I25" s="15">
        <f t="shared" si="0"/>
        <v>0</v>
      </c>
      <c r="J25" s="55"/>
    </row>
    <row r="26" spans="1:10" s="20" customFormat="1" ht="18" customHeight="1" x14ac:dyDescent="0.3">
      <c r="A26" s="66"/>
      <c r="B26" s="35" t="s">
        <v>60</v>
      </c>
      <c r="C26" s="35" t="s">
        <v>67</v>
      </c>
      <c r="D26" s="16" t="s">
        <v>41</v>
      </c>
      <c r="E26" s="16" t="s">
        <v>13</v>
      </c>
      <c r="F26" s="17" t="s">
        <v>12</v>
      </c>
      <c r="G26" s="18"/>
      <c r="H26" s="19">
        <v>14000</v>
      </c>
      <c r="I26" s="15">
        <f t="shared" si="0"/>
        <v>0</v>
      </c>
      <c r="J26" s="55"/>
    </row>
    <row r="27" spans="1:10" s="1" customFormat="1" ht="18" customHeight="1" x14ac:dyDescent="0.3">
      <c r="A27" s="57" t="s">
        <v>72</v>
      </c>
      <c r="B27" s="35" t="s">
        <v>54</v>
      </c>
      <c r="C27" s="35" t="s">
        <v>67</v>
      </c>
      <c r="D27" s="11" t="s">
        <v>45</v>
      </c>
      <c r="E27" s="11" t="s">
        <v>15</v>
      </c>
      <c r="F27" s="12" t="s">
        <v>12</v>
      </c>
      <c r="G27" s="22"/>
      <c r="H27" s="14">
        <v>18000</v>
      </c>
      <c r="I27" s="15">
        <f t="shared" si="0"/>
        <v>0</v>
      </c>
      <c r="J27" s="55"/>
    </row>
    <row r="28" spans="1:10" s="1" customFormat="1" ht="18" customHeight="1" x14ac:dyDescent="0.3">
      <c r="A28" s="58"/>
      <c r="B28" s="35" t="s">
        <v>62</v>
      </c>
      <c r="C28" s="35" t="s">
        <v>67</v>
      </c>
      <c r="D28" s="11" t="s">
        <v>46</v>
      </c>
      <c r="E28" s="11" t="s">
        <v>15</v>
      </c>
      <c r="F28" s="12" t="s">
        <v>12</v>
      </c>
      <c r="G28" s="22"/>
      <c r="H28" s="14">
        <v>32000</v>
      </c>
      <c r="I28" s="15">
        <f t="shared" si="0"/>
        <v>0</v>
      </c>
      <c r="J28" s="55"/>
    </row>
    <row r="29" spans="1:10" s="1" customFormat="1" ht="18" customHeight="1" x14ac:dyDescent="0.3">
      <c r="A29" s="57" t="s">
        <v>73</v>
      </c>
      <c r="B29" s="35" t="s">
        <v>59</v>
      </c>
      <c r="C29" s="35" t="s">
        <v>67</v>
      </c>
      <c r="D29" s="11" t="s">
        <v>36</v>
      </c>
      <c r="E29" s="11" t="s">
        <v>16</v>
      </c>
      <c r="F29" s="12" t="s">
        <v>12</v>
      </c>
      <c r="G29" s="22"/>
      <c r="H29" s="14">
        <v>20000</v>
      </c>
      <c r="I29" s="15">
        <f t="shared" si="0"/>
        <v>0</v>
      </c>
      <c r="J29" s="55"/>
    </row>
    <row r="30" spans="1:10" s="1" customFormat="1" ht="18" customHeight="1" x14ac:dyDescent="0.3">
      <c r="A30" s="58"/>
      <c r="B30" s="35" t="s">
        <v>64</v>
      </c>
      <c r="C30" s="35" t="s">
        <v>67</v>
      </c>
      <c r="D30" s="11" t="s">
        <v>37</v>
      </c>
      <c r="E30" s="11" t="s">
        <v>17</v>
      </c>
      <c r="F30" s="12" t="s">
        <v>12</v>
      </c>
      <c r="G30" s="22"/>
      <c r="H30" s="14">
        <v>84000</v>
      </c>
      <c r="I30" s="15">
        <f t="shared" si="0"/>
        <v>0</v>
      </c>
      <c r="J30" s="55"/>
    </row>
    <row r="31" spans="1:10" s="1" customFormat="1" ht="18" customHeight="1" x14ac:dyDescent="0.3">
      <c r="A31" s="58"/>
      <c r="B31" s="35" t="s">
        <v>58</v>
      </c>
      <c r="C31" s="35" t="s">
        <v>67</v>
      </c>
      <c r="D31" s="11" t="s">
        <v>43</v>
      </c>
      <c r="E31" s="11" t="s">
        <v>18</v>
      </c>
      <c r="F31" s="12" t="s">
        <v>12</v>
      </c>
      <c r="G31" s="22"/>
      <c r="H31" s="14">
        <v>24000</v>
      </c>
      <c r="I31" s="15">
        <f t="shared" si="0"/>
        <v>0</v>
      </c>
      <c r="J31" s="55"/>
    </row>
    <row r="32" spans="1:10" s="1" customFormat="1" ht="18" customHeight="1" x14ac:dyDescent="0.3">
      <c r="A32" s="58"/>
      <c r="B32" s="35" t="s">
        <v>54</v>
      </c>
      <c r="C32" s="35" t="s">
        <v>67</v>
      </c>
      <c r="D32" s="11" t="s">
        <v>38</v>
      </c>
      <c r="E32" s="11" t="s">
        <v>17</v>
      </c>
      <c r="F32" s="12" t="s">
        <v>12</v>
      </c>
      <c r="G32" s="22"/>
      <c r="H32" s="14">
        <v>54000</v>
      </c>
      <c r="I32" s="15">
        <f t="shared" si="0"/>
        <v>0</v>
      </c>
      <c r="J32" s="55"/>
    </row>
    <row r="33" spans="1:10" s="1" customFormat="1" ht="18" customHeight="1" x14ac:dyDescent="0.3">
      <c r="A33" s="58"/>
      <c r="B33" s="35" t="s">
        <v>62</v>
      </c>
      <c r="C33" s="35" t="s">
        <v>67</v>
      </c>
      <c r="D33" s="11" t="s">
        <v>47</v>
      </c>
      <c r="E33" s="11" t="s">
        <v>17</v>
      </c>
      <c r="F33" s="12" t="s">
        <v>12</v>
      </c>
      <c r="G33" s="22"/>
      <c r="H33" s="14">
        <v>90000</v>
      </c>
      <c r="I33" s="15">
        <f t="shared" si="0"/>
        <v>0</v>
      </c>
      <c r="J33" s="55"/>
    </row>
    <row r="34" spans="1:10" s="1" customFormat="1" ht="18" customHeight="1" x14ac:dyDescent="0.3">
      <c r="A34" s="58"/>
      <c r="B34" s="35" t="s">
        <v>63</v>
      </c>
      <c r="C34" s="35" t="s">
        <v>67</v>
      </c>
      <c r="D34" s="11" t="s">
        <v>48</v>
      </c>
      <c r="E34" s="11" t="s">
        <v>17</v>
      </c>
      <c r="F34" s="12" t="s">
        <v>12</v>
      </c>
      <c r="G34" s="22"/>
      <c r="H34" s="14">
        <v>16000</v>
      </c>
      <c r="I34" s="15">
        <f>+H34*G34</f>
        <v>0</v>
      </c>
      <c r="J34" s="55"/>
    </row>
    <row r="35" spans="1:10" s="1" customFormat="1" ht="18" customHeight="1" x14ac:dyDescent="0.3">
      <c r="A35" s="58"/>
      <c r="B35" s="35" t="s">
        <v>60</v>
      </c>
      <c r="C35" s="35" t="s">
        <v>67</v>
      </c>
      <c r="D35" s="11" t="s">
        <v>49</v>
      </c>
      <c r="E35" s="11" t="s">
        <v>17</v>
      </c>
      <c r="F35" s="12" t="s">
        <v>12</v>
      </c>
      <c r="G35" s="22"/>
      <c r="H35" s="14">
        <v>14000</v>
      </c>
      <c r="I35" s="15">
        <f t="shared" si="0"/>
        <v>0</v>
      </c>
      <c r="J35" s="55"/>
    </row>
    <row r="36" spans="1:10" s="1" customFormat="1" ht="18" customHeight="1" x14ac:dyDescent="0.3">
      <c r="A36" s="57" t="s">
        <v>19</v>
      </c>
      <c r="B36" s="35" t="s">
        <v>31</v>
      </c>
      <c r="C36" s="35" t="s">
        <v>67</v>
      </c>
      <c r="D36" s="11" t="s">
        <v>43</v>
      </c>
      <c r="E36" s="11" t="s">
        <v>20</v>
      </c>
      <c r="F36" s="12" t="s">
        <v>12</v>
      </c>
      <c r="G36" s="13"/>
      <c r="H36" s="14">
        <v>24000</v>
      </c>
      <c r="I36" s="15">
        <f t="shared" si="0"/>
        <v>0</v>
      </c>
      <c r="J36" s="55"/>
    </row>
    <row r="37" spans="1:10" s="1" customFormat="1" ht="18" customHeight="1" x14ac:dyDescent="0.3">
      <c r="A37" s="57"/>
      <c r="B37" s="35" t="s">
        <v>26</v>
      </c>
      <c r="C37" s="35" t="s">
        <v>67</v>
      </c>
      <c r="D37" s="11" t="s">
        <v>50</v>
      </c>
      <c r="E37" s="11" t="s">
        <v>20</v>
      </c>
      <c r="F37" s="12" t="s">
        <v>12</v>
      </c>
      <c r="G37" s="13"/>
      <c r="H37" s="14">
        <v>112000</v>
      </c>
      <c r="I37" s="15">
        <f t="shared" si="0"/>
        <v>0</v>
      </c>
      <c r="J37" s="55"/>
    </row>
    <row r="38" spans="1:10" s="1" customFormat="1" ht="18" customHeight="1" x14ac:dyDescent="0.3">
      <c r="A38" s="57"/>
      <c r="B38" s="35" t="s">
        <v>27</v>
      </c>
      <c r="C38" s="35" t="s">
        <v>67</v>
      </c>
      <c r="D38" s="11" t="s">
        <v>38</v>
      </c>
      <c r="E38" s="11" t="s">
        <v>20</v>
      </c>
      <c r="F38" s="12" t="s">
        <v>12</v>
      </c>
      <c r="G38" s="13"/>
      <c r="H38" s="14">
        <v>84000</v>
      </c>
      <c r="I38" s="15">
        <f t="shared" si="0"/>
        <v>0</v>
      </c>
      <c r="J38" s="55"/>
    </row>
    <row r="39" spans="1:10" s="1" customFormat="1" ht="18" customHeight="1" x14ac:dyDescent="0.3">
      <c r="A39" s="57"/>
      <c r="B39" s="35" t="s">
        <v>77</v>
      </c>
      <c r="C39" s="35" t="s">
        <v>67</v>
      </c>
      <c r="D39" s="11" t="s">
        <v>47</v>
      </c>
      <c r="E39" s="11" t="s">
        <v>20</v>
      </c>
      <c r="F39" s="12" t="s">
        <v>12</v>
      </c>
      <c r="G39" s="13"/>
      <c r="H39" s="14">
        <v>170000</v>
      </c>
      <c r="I39" s="15">
        <f t="shared" si="0"/>
        <v>0</v>
      </c>
      <c r="J39" s="55"/>
    </row>
    <row r="40" spans="1:10" s="1" customFormat="1" ht="18" customHeight="1" x14ac:dyDescent="0.3">
      <c r="A40" s="51" t="s">
        <v>78</v>
      </c>
      <c r="B40" s="35" t="s">
        <v>55</v>
      </c>
      <c r="C40" s="35" t="s">
        <v>67</v>
      </c>
      <c r="D40" s="11" t="s">
        <v>51</v>
      </c>
      <c r="E40" s="11" t="s">
        <v>32</v>
      </c>
      <c r="F40" s="12" t="s">
        <v>12</v>
      </c>
      <c r="G40" s="13"/>
      <c r="H40" s="14">
        <v>42000</v>
      </c>
      <c r="I40" s="15">
        <f t="shared" ref="I40:I47" si="1">+H40*G40</f>
        <v>0</v>
      </c>
      <c r="J40" s="55"/>
    </row>
    <row r="41" spans="1:10" s="1" customFormat="1" ht="18" customHeight="1" x14ac:dyDescent="0.3">
      <c r="A41" s="52"/>
      <c r="B41" s="35" t="s">
        <v>31</v>
      </c>
      <c r="C41" s="35" t="s">
        <v>67</v>
      </c>
      <c r="D41" s="11" t="s">
        <v>79</v>
      </c>
      <c r="E41" s="11" t="s">
        <v>32</v>
      </c>
      <c r="F41" s="12" t="s">
        <v>12</v>
      </c>
      <c r="G41" s="13"/>
      <c r="H41" s="14">
        <v>36000</v>
      </c>
      <c r="I41" s="15">
        <f t="shared" si="1"/>
        <v>0</v>
      </c>
      <c r="J41" s="55"/>
    </row>
    <row r="42" spans="1:10" s="1" customFormat="1" ht="18" customHeight="1" x14ac:dyDescent="0.3">
      <c r="A42" s="52"/>
      <c r="B42" s="35" t="s">
        <v>77</v>
      </c>
      <c r="C42" s="35" t="s">
        <v>67</v>
      </c>
      <c r="D42" s="11" t="s">
        <v>52</v>
      </c>
      <c r="E42" s="11" t="s">
        <v>32</v>
      </c>
      <c r="F42" s="12" t="s">
        <v>12</v>
      </c>
      <c r="G42" s="13"/>
      <c r="H42" s="14">
        <v>40000</v>
      </c>
      <c r="I42" s="15">
        <f t="shared" si="1"/>
        <v>0</v>
      </c>
      <c r="J42" s="55"/>
    </row>
    <row r="43" spans="1:10" s="1" customFormat="1" ht="18" customHeight="1" x14ac:dyDescent="0.3">
      <c r="A43" s="53"/>
      <c r="B43" s="35" t="s">
        <v>27</v>
      </c>
      <c r="C43" s="35" t="s">
        <v>67</v>
      </c>
      <c r="D43" s="11" t="s">
        <v>34</v>
      </c>
      <c r="E43" s="11" t="s">
        <v>32</v>
      </c>
      <c r="F43" s="12" t="s">
        <v>12</v>
      </c>
      <c r="G43" s="13"/>
      <c r="H43" s="14">
        <v>48000</v>
      </c>
      <c r="I43" s="15">
        <f t="shared" si="1"/>
        <v>0</v>
      </c>
      <c r="J43" s="55"/>
    </row>
    <row r="44" spans="1:10" s="1" customFormat="1" ht="18" customHeight="1" x14ac:dyDescent="0.3">
      <c r="A44" s="51" t="s">
        <v>24</v>
      </c>
      <c r="B44" s="35" t="s">
        <v>28</v>
      </c>
      <c r="C44" s="35" t="s">
        <v>67</v>
      </c>
      <c r="D44" s="11" t="s">
        <v>51</v>
      </c>
      <c r="E44" s="11" t="s">
        <v>30</v>
      </c>
      <c r="F44" s="12" t="s">
        <v>12</v>
      </c>
      <c r="G44" s="13"/>
      <c r="H44" s="14">
        <v>28000</v>
      </c>
      <c r="I44" s="15">
        <f t="shared" si="1"/>
        <v>0</v>
      </c>
      <c r="J44" s="55"/>
    </row>
    <row r="45" spans="1:10" s="1" customFormat="1" ht="18" customHeight="1" x14ac:dyDescent="0.3">
      <c r="A45" s="52"/>
      <c r="B45" s="35" t="s">
        <v>31</v>
      </c>
      <c r="C45" s="35" t="s">
        <v>67</v>
      </c>
      <c r="D45" s="11" t="s">
        <v>79</v>
      </c>
      <c r="E45" s="11" t="s">
        <v>30</v>
      </c>
      <c r="F45" s="12" t="s">
        <v>12</v>
      </c>
      <c r="G45" s="13"/>
      <c r="H45" s="14">
        <v>20000</v>
      </c>
      <c r="I45" s="15">
        <f t="shared" si="1"/>
        <v>0</v>
      </c>
      <c r="J45" s="55"/>
    </row>
    <row r="46" spans="1:10" s="1" customFormat="1" ht="18" customHeight="1" x14ac:dyDescent="0.3">
      <c r="A46" s="52"/>
      <c r="B46" s="35" t="s">
        <v>77</v>
      </c>
      <c r="C46" s="35" t="s">
        <v>67</v>
      </c>
      <c r="D46" s="11" t="s">
        <v>52</v>
      </c>
      <c r="E46" s="11" t="s">
        <v>30</v>
      </c>
      <c r="F46" s="12" t="s">
        <v>12</v>
      </c>
      <c r="G46" s="13"/>
      <c r="H46" s="14">
        <v>20000</v>
      </c>
      <c r="I46" s="15">
        <f t="shared" si="1"/>
        <v>0</v>
      </c>
      <c r="J46" s="55"/>
    </row>
    <row r="47" spans="1:10" s="1" customFormat="1" ht="18" customHeight="1" x14ac:dyDescent="0.3">
      <c r="A47" s="53"/>
      <c r="B47" s="35" t="s">
        <v>27</v>
      </c>
      <c r="C47" s="35" t="s">
        <v>67</v>
      </c>
      <c r="D47" s="11" t="s">
        <v>34</v>
      </c>
      <c r="E47" s="11" t="s">
        <v>30</v>
      </c>
      <c r="F47" s="12" t="s">
        <v>12</v>
      </c>
      <c r="G47" s="13"/>
      <c r="H47" s="14">
        <v>12000</v>
      </c>
      <c r="I47" s="15">
        <f t="shared" si="1"/>
        <v>0</v>
      </c>
      <c r="J47" s="56"/>
    </row>
    <row r="48" spans="1:10" s="1" customFormat="1" ht="18" customHeight="1" x14ac:dyDescent="0.3">
      <c r="A48" s="57" t="s">
        <v>74</v>
      </c>
      <c r="B48" s="48" t="s">
        <v>54</v>
      </c>
      <c r="C48" s="35" t="s">
        <v>67</v>
      </c>
      <c r="D48" s="11" t="s">
        <v>34</v>
      </c>
      <c r="E48" s="11" t="s">
        <v>13</v>
      </c>
      <c r="F48" s="12" t="s">
        <v>12</v>
      </c>
      <c r="G48" s="13"/>
      <c r="H48" s="14">
        <v>12000</v>
      </c>
      <c r="I48" s="15">
        <f t="shared" si="0"/>
        <v>0</v>
      </c>
      <c r="J48" s="50"/>
    </row>
    <row r="49" spans="1:10" s="1" customFormat="1" ht="18" customHeight="1" x14ac:dyDescent="0.3">
      <c r="A49" s="57"/>
      <c r="B49" s="49" t="s">
        <v>66</v>
      </c>
      <c r="C49" s="35" t="s">
        <v>67</v>
      </c>
      <c r="D49" s="23" t="s">
        <v>52</v>
      </c>
      <c r="E49" s="11" t="s">
        <v>13</v>
      </c>
      <c r="F49" s="12" t="s">
        <v>12</v>
      </c>
      <c r="G49" s="13"/>
      <c r="H49" s="14">
        <v>20000</v>
      </c>
      <c r="I49" s="15">
        <f t="shared" si="0"/>
        <v>0</v>
      </c>
      <c r="J49" s="50"/>
    </row>
    <row r="50" spans="1:10" ht="18" customHeight="1" x14ac:dyDescent="0.3">
      <c r="A50" s="60" t="s">
        <v>21</v>
      </c>
      <c r="B50" s="61"/>
      <c r="C50" s="36"/>
      <c r="D50" s="37"/>
      <c r="E50" s="37"/>
      <c r="F50" s="38"/>
      <c r="G50" s="39"/>
      <c r="H50" s="39">
        <f>SUM(H4:H49)</f>
        <v>3087000</v>
      </c>
      <c r="I50" s="40">
        <f>SUM(I4:I49)</f>
        <v>0</v>
      </c>
      <c r="J50" s="47"/>
    </row>
    <row r="51" spans="1:10" ht="18" customHeight="1" x14ac:dyDescent="0.3">
      <c r="A51" s="60" t="s">
        <v>22</v>
      </c>
      <c r="B51" s="61"/>
      <c r="C51" s="36"/>
      <c r="D51" s="37"/>
      <c r="E51" s="37"/>
      <c r="F51" s="38"/>
      <c r="G51" s="39"/>
      <c r="H51" s="41"/>
      <c r="I51" s="40">
        <f>I50*10%</f>
        <v>0</v>
      </c>
      <c r="J51" s="47"/>
    </row>
    <row r="52" spans="1:10" ht="18" customHeight="1" thickBot="1" x14ac:dyDescent="0.35">
      <c r="A52" s="62" t="s">
        <v>23</v>
      </c>
      <c r="B52" s="63"/>
      <c r="C52" s="42"/>
      <c r="D52" s="43"/>
      <c r="E52" s="43"/>
      <c r="F52" s="44"/>
      <c r="G52" s="45"/>
      <c r="H52" s="45"/>
      <c r="I52" s="46">
        <f>I50+I51</f>
        <v>0</v>
      </c>
      <c r="J52" s="47"/>
    </row>
    <row r="53" spans="1:10" x14ac:dyDescent="0.3">
      <c r="A53" s="25"/>
      <c r="B53" s="25"/>
      <c r="C53" s="25"/>
      <c r="D53" s="26"/>
      <c r="E53" s="26"/>
      <c r="F53" s="27"/>
      <c r="G53" s="28"/>
      <c r="H53" s="28"/>
      <c r="I53" s="28"/>
    </row>
    <row r="54" spans="1:10" ht="14.25" customHeight="1" x14ac:dyDescent="0.3">
      <c r="A54" s="59"/>
      <c r="B54" s="59"/>
      <c r="C54" s="59"/>
      <c r="D54" s="59"/>
      <c r="E54" s="59"/>
      <c r="F54" s="59"/>
      <c r="G54" s="59"/>
      <c r="H54" s="59"/>
      <c r="I54" s="59"/>
    </row>
    <row r="55" spans="1:10" x14ac:dyDescent="0.3">
      <c r="A55" s="29"/>
      <c r="B55" s="29"/>
      <c r="C55" s="29"/>
      <c r="G55" s="32"/>
      <c r="H55" s="32"/>
      <c r="I55" s="33"/>
    </row>
    <row r="56" spans="1:10" x14ac:dyDescent="0.3">
      <c r="G56" s="33"/>
      <c r="H56" s="33"/>
      <c r="I56" s="33"/>
    </row>
    <row r="57" spans="1:10" x14ac:dyDescent="0.3">
      <c r="G57" s="33"/>
      <c r="H57" s="33"/>
      <c r="I57" s="33"/>
    </row>
    <row r="59" spans="1:10" s="30" customFormat="1" ht="13.5" x14ac:dyDescent="0.3">
      <c r="F59" s="31"/>
      <c r="G59" s="34"/>
      <c r="H59" s="34"/>
      <c r="I59" s="34"/>
    </row>
    <row r="60" spans="1:10" s="30" customFormat="1" ht="13.5" x14ac:dyDescent="0.3">
      <c r="F60" s="31"/>
      <c r="G60" s="34"/>
      <c r="H60" s="34"/>
      <c r="I60" s="34"/>
    </row>
    <row r="61" spans="1:10" s="30" customFormat="1" ht="13.5" x14ac:dyDescent="0.3">
      <c r="F61" s="31"/>
      <c r="G61" s="34"/>
      <c r="H61" s="34"/>
      <c r="I61" s="34"/>
    </row>
    <row r="62" spans="1:10" s="30" customFormat="1" ht="13.5" x14ac:dyDescent="0.3">
      <c r="F62" s="31"/>
      <c r="G62" s="34"/>
      <c r="H62" s="34"/>
      <c r="I62" s="34"/>
    </row>
    <row r="63" spans="1:10" s="30" customFormat="1" ht="13.5" x14ac:dyDescent="0.3">
      <c r="F63" s="31"/>
      <c r="G63" s="34"/>
      <c r="H63" s="34"/>
      <c r="I63" s="34"/>
    </row>
    <row r="64" spans="1:10" s="30" customFormat="1" ht="13.5" x14ac:dyDescent="0.3">
      <c r="F64" s="31"/>
      <c r="G64" s="34"/>
      <c r="H64" s="34"/>
      <c r="I64" s="34"/>
    </row>
    <row r="65" spans="6:9" s="30" customFormat="1" ht="13.5" x14ac:dyDescent="0.3">
      <c r="F65" s="31"/>
      <c r="G65" s="34"/>
      <c r="H65" s="34"/>
      <c r="I65" s="34"/>
    </row>
  </sheetData>
  <autoFilter ref="A3:J52"/>
  <mergeCells count="18">
    <mergeCell ref="A2:D2"/>
    <mergeCell ref="A4:A10"/>
    <mergeCell ref="A11:A16"/>
    <mergeCell ref="A20:A26"/>
    <mergeCell ref="A1:J1"/>
    <mergeCell ref="A54:I54"/>
    <mergeCell ref="A50:B50"/>
    <mergeCell ref="A51:B51"/>
    <mergeCell ref="A52:B52"/>
    <mergeCell ref="A48:A49"/>
    <mergeCell ref="J48:J49"/>
    <mergeCell ref="A44:A47"/>
    <mergeCell ref="J4:J47"/>
    <mergeCell ref="A40:A43"/>
    <mergeCell ref="A17:A19"/>
    <mergeCell ref="A27:A28"/>
    <mergeCell ref="A29:A35"/>
    <mergeCell ref="A36:A3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수축필름 판매단가</vt:lpstr>
      <vt:lpstr>'수축필름 판매단가'!Print_Area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2017-10-11T07:29:48Z</cp:lastPrinted>
  <dcterms:created xsi:type="dcterms:W3CDTF">2015-10-28T07:38:06Z</dcterms:created>
  <dcterms:modified xsi:type="dcterms:W3CDTF">2017-10-12T07:25:59Z</dcterms:modified>
</cp:coreProperties>
</file>